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ebehazi.edit\Desktop\"/>
    </mc:Choice>
  </mc:AlternateContent>
  <xr:revisionPtr revIDLastSave="0" documentId="13_ncr:1_{2D034D50-AA00-4F71-9CB2-19E6BB9DCB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p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AF3" i="1"/>
  <c r="Y4" i="1"/>
  <c r="AF4" i="1"/>
  <c r="Y5" i="1"/>
  <c r="AF5" i="1"/>
  <c r="Y6" i="1"/>
  <c r="AF6" i="1"/>
  <c r="Y7" i="1"/>
  <c r="AF7" i="1"/>
</calcChain>
</file>

<file path=xl/sharedStrings.xml><?xml version="1.0" encoding="utf-8"?>
<sst xmlns="http://schemas.openxmlformats.org/spreadsheetml/2006/main" count="196" uniqueCount="164">
  <si>
    <t>SORSZAM</t>
  </si>
  <si>
    <t>LELTSZAM</t>
  </si>
  <si>
    <t>GYARISZAM</t>
  </si>
  <si>
    <t>ESZKNEV</t>
  </si>
  <si>
    <t>ESZKTIP</t>
  </si>
  <si>
    <t>ESZKJELL</t>
  </si>
  <si>
    <t>BESZDAT</t>
  </si>
  <si>
    <t>BEKMOD</t>
  </si>
  <si>
    <t>AKTIVDAT</t>
  </si>
  <si>
    <t>AMORTKEZD</t>
  </si>
  <si>
    <t>ATAMORTKEZD</t>
  </si>
  <si>
    <t>TNYITOBR</t>
  </si>
  <si>
    <t>TNYATBR</t>
  </si>
  <si>
    <t>KNYITOAMO</t>
  </si>
  <si>
    <t>KNYTFAMO</t>
  </si>
  <si>
    <t>KNYATAMO</t>
  </si>
  <si>
    <t>AMOTIP</t>
  </si>
  <si>
    <t>FOKSZLA</t>
  </si>
  <si>
    <t>AMONYILVSZ</t>
  </si>
  <si>
    <t>AMOELSZSZ</t>
  </si>
  <si>
    <t>AMOKULCS1</t>
  </si>
  <si>
    <t>AMOKULCS3</t>
  </si>
  <si>
    <t>TULLAPSZ</t>
  </si>
  <si>
    <t>HELYRSZ</t>
  </si>
  <si>
    <t>NYITO</t>
  </si>
  <si>
    <t>MKSZAM</t>
  </si>
  <si>
    <t>AKTIVSZLA</t>
  </si>
  <si>
    <t>KTGHELY</t>
  </si>
  <si>
    <t>VELHIDO</t>
  </si>
  <si>
    <t>MARERT</t>
  </si>
  <si>
    <t>TFAMOSZ</t>
  </si>
  <si>
    <t>KISERT</t>
  </si>
  <si>
    <t>MEGJEGYZES</t>
  </si>
  <si>
    <t>GYARTONEV</t>
  </si>
  <si>
    <t>TARHELY</t>
  </si>
  <si>
    <t>VTSZ</t>
  </si>
  <si>
    <t>MENNY</t>
  </si>
  <si>
    <t>BESZBNKOD</t>
  </si>
  <si>
    <t>BESZBSZAM</t>
  </si>
  <si>
    <t>BESZBERED</t>
  </si>
  <si>
    <t>SZALLITO</t>
  </si>
  <si>
    <t>Sorszám</t>
  </si>
  <si>
    <t>Leltári szám</t>
  </si>
  <si>
    <t>Gyári szám</t>
  </si>
  <si>
    <t>Eszköz név</t>
  </si>
  <si>
    <t>Eszköz típus</t>
  </si>
  <si>
    <t>Eszköz jelleg</t>
  </si>
  <si>
    <t>Beszerzési dátum</t>
  </si>
  <si>
    <t>Bekerülési mód</t>
  </si>
  <si>
    <t>Aktíválási dátum</t>
  </si>
  <si>
    <t>Amortizáció kezdete</t>
  </si>
  <si>
    <t>Adótörvény szerinti amortizáció kezdete</t>
  </si>
  <si>
    <t>Nyitó bruttó</t>
  </si>
  <si>
    <t>Adótörvény szerinti nyitó bruttó</t>
  </si>
  <si>
    <t>Nyitó écs számvitel sz.</t>
  </si>
  <si>
    <t>Terven felüli écs</t>
  </si>
  <si>
    <t>Adó tv szerinti écs</t>
  </si>
  <si>
    <t>Écs típusa</t>
  </si>
  <si>
    <t>Főkönyvi szám</t>
  </si>
  <si>
    <t>Écs számlaszám</t>
  </si>
  <si>
    <t>Écs elsz. Szla</t>
  </si>
  <si>
    <t>Számviteli kulcs</t>
  </si>
  <si>
    <t>Adó tv szerinti kulcs</t>
  </si>
  <si>
    <t>Tulajdoni lap szám</t>
  </si>
  <si>
    <t>Helyrajzi szám</t>
  </si>
  <si>
    <t>Munka szám</t>
  </si>
  <si>
    <t>Beruházási szla szám</t>
  </si>
  <si>
    <t>Költség hely</t>
  </si>
  <si>
    <t>Várható elszámolási idő</t>
  </si>
  <si>
    <t>Maradvány érték</t>
  </si>
  <si>
    <t>Terven felüli écs szám</t>
  </si>
  <si>
    <t>Kisértékű</t>
  </si>
  <si>
    <t>Tárolóhely</t>
  </si>
  <si>
    <t>Mennyiség</t>
  </si>
  <si>
    <t>Beszerzés napló</t>
  </si>
  <si>
    <t>Beszerzés bizonylatszám</t>
  </si>
  <si>
    <t>Eredeti bizonylatszám</t>
  </si>
  <si>
    <t>Szállító</t>
  </si>
  <si>
    <t>Üzembentartó</t>
  </si>
  <si>
    <t>Üzembentartás kezdete</t>
  </si>
  <si>
    <t>Eszköz</t>
  </si>
  <si>
    <t>M</t>
  </si>
  <si>
    <t>T</t>
  </si>
  <si>
    <t>B</t>
  </si>
  <si>
    <t>L</t>
  </si>
  <si>
    <t>1311</t>
  </si>
  <si>
    <t>1319</t>
  </si>
  <si>
    <t>571</t>
  </si>
  <si>
    <t>1612</t>
  </si>
  <si>
    <t>1318</t>
  </si>
  <si>
    <t>Samala</t>
  </si>
  <si>
    <t>BE</t>
  </si>
  <si>
    <t>Eszköz 2</t>
  </si>
  <si>
    <t>E</t>
  </si>
  <si>
    <t>1411</t>
  </si>
  <si>
    <t>1419</t>
  </si>
  <si>
    <t>1418</t>
  </si>
  <si>
    <t xml:space="preserve">Még egy </t>
  </si>
  <si>
    <t>Eszközke</t>
  </si>
  <si>
    <t>Kisértékű eszköz</t>
  </si>
  <si>
    <t>A pirossal kiemelt mezők megadása kötelező!</t>
  </si>
  <si>
    <t>I - Immateriális</t>
  </si>
  <si>
    <t>Immateriális javak:</t>
  </si>
  <si>
    <t>B - Bekerülés</t>
  </si>
  <si>
    <t>L - lineáris</t>
  </si>
  <si>
    <t>G - Ingatlanok</t>
  </si>
  <si>
    <t>V - vagyoni értékű jogok</t>
  </si>
  <si>
    <t>A - Apport</t>
  </si>
  <si>
    <t>M - Műszaki berendezések</t>
  </si>
  <si>
    <t>U - üzleti vagy cégérték</t>
  </si>
  <si>
    <t xml:space="preserve"> </t>
  </si>
  <si>
    <t>T - Térítés nélküli átv</t>
  </si>
  <si>
    <t>E - Egyéb berendezések</t>
  </si>
  <si>
    <t>S - szellemi termékek</t>
  </si>
  <si>
    <t>S - Saját előállítás</t>
  </si>
  <si>
    <t>A - Állatok</t>
  </si>
  <si>
    <t>K - kisérleti fejlesztés aktívált értéke</t>
  </si>
  <si>
    <t>O - Átsorolás</t>
  </si>
  <si>
    <t>B - Befektetett eszköz</t>
  </si>
  <si>
    <t>A - alapítás átszervezés aktívált értéke</t>
  </si>
  <si>
    <t>K - Követelés fejében átvett</t>
  </si>
  <si>
    <t>P - Pénzügyi lízing</t>
  </si>
  <si>
    <t>Ingatlanok:</t>
  </si>
  <si>
    <t>L - Leltári többlet</t>
  </si>
  <si>
    <t>F -földterület</t>
  </si>
  <si>
    <t>J - Ajándékozott</t>
  </si>
  <si>
    <t>T - telek, telkesítés</t>
  </si>
  <si>
    <t>P - épületek</t>
  </si>
  <si>
    <t>E - egyéb építmények</t>
  </si>
  <si>
    <t>U - üzemen kívüli ingatlanok</t>
  </si>
  <si>
    <t>Műszaki berendezések:</t>
  </si>
  <si>
    <t xml:space="preserve">T - termelő gépek </t>
  </si>
  <si>
    <t xml:space="preserve">R - termelésben részt vevő járművek </t>
  </si>
  <si>
    <t>Egyéb berendezések:</t>
  </si>
  <si>
    <t>U - üzemi berendezések</t>
  </si>
  <si>
    <t>J - járművek </t>
  </si>
  <si>
    <t>I - irodai berendezések </t>
  </si>
  <si>
    <t xml:space="preserve">F - üzemkörön kívűli felszerelések, </t>
  </si>
  <si>
    <t>Állatok:</t>
  </si>
  <si>
    <t>T - tenyészállatok</t>
  </si>
  <si>
    <t>I - igásállatok</t>
  </si>
  <si>
    <t>E - egyéb állatok</t>
  </si>
  <si>
    <t xml:space="preserve">Amennyiben a mező értékének első karaktere "i", "y", "1", akkor nyitó eszköz lesz* </t>
  </si>
  <si>
    <t xml:space="preserve">Amennyiben a mező értékének első karaktere "é", "m", "2", akkor évközi nyitó eszköz lesz* </t>
  </si>
  <si>
    <t>* 2016. évi és későbbi programváltozatok esetében</t>
  </si>
  <si>
    <t>UZEMBENTARTO</t>
  </si>
  <si>
    <t>KEZDODAT</t>
  </si>
  <si>
    <t>ERESZLEG</t>
  </si>
  <si>
    <t>BESOROLAS</t>
  </si>
  <si>
    <t>ESZKNEV2</t>
  </si>
  <si>
    <t>ALVAZSZAM</t>
  </si>
  <si>
    <t>Részleg 15 hossz</t>
  </si>
  <si>
    <t>Besorolás 15 hossz</t>
  </si>
  <si>
    <t>Név 2  60 hossz</t>
  </si>
  <si>
    <t>Alvázszám 30 hossz</t>
  </si>
  <si>
    <t>I</t>
  </si>
  <si>
    <t>VONALKOD</t>
  </si>
  <si>
    <t>Vonalkód</t>
  </si>
  <si>
    <t>AMO TELJLAP</t>
  </si>
  <si>
    <t>AMO TELJNYITO</t>
  </si>
  <si>
    <t>Hasznosítható teljesítmény</t>
  </si>
  <si>
    <t>Realizált teljesítmény</t>
  </si>
  <si>
    <t>T - teljesítményarányos</t>
  </si>
  <si>
    <t>13/0065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</si>
</sst>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yyyy/mm/dd;@"/>
    <numFmt numFmtId="166" formatCode="#,###,##0.000"/>
  </numFmts>
  <fonts count="10" x14ac:knownFonts="1"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1"/>
    </font>
    <font>
      <sz val="10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horizontal="left" indent="6"/>
    </xf>
    <xf numFmtId="0" fontId="8" fillId="0" borderId="0" xfId="0" applyFont="1" applyAlignment="1">
      <alignment horizontal="left" indent="6"/>
    </xf>
    <xf numFmtId="14" fontId="0" fillId="0" borderId="0" xfId="0" applyNumberFormat="1"/>
    <xf numFmtId="0" fontId="9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8"/>
  <sheetViews>
    <sheetView tabSelected="1" workbookViewId="0">
      <selection activeCell="B13" sqref="B13"/>
    </sheetView>
  </sheetViews>
  <sheetFormatPr defaultColWidth="11.5703125" defaultRowHeight="12.75" x14ac:dyDescent="0.2"/>
  <cols>
    <col min="1" max="1" width="10" customWidth="1"/>
    <col min="2" max="2" width="8.28515625" customWidth="1"/>
    <col min="3" max="3" width="10" customWidth="1"/>
    <col min="4" max="4" width="12.28515625" customWidth="1"/>
    <col min="5" max="5" width="23.85546875" customWidth="1"/>
    <col min="6" max="6" width="34.140625" customWidth="1"/>
    <col min="7" max="7" width="17.28515625" customWidth="1"/>
    <col min="8" max="8" width="23.85546875" customWidth="1"/>
    <col min="9" max="9" width="10.140625" customWidth="1"/>
    <col min="10" max="10" width="12.140625" customWidth="1"/>
    <col min="11" max="11" width="19.5703125" customWidth="1"/>
    <col min="12" max="14" width="12.7109375" customWidth="1"/>
    <col min="15" max="15" width="11" customWidth="1"/>
    <col min="16" max="16" width="14.28515625" customWidth="1"/>
    <col min="17" max="17" width="9.7109375" customWidth="1"/>
    <col min="18" max="18" width="12.42578125" customWidth="1"/>
    <col min="19" max="19" width="12.140625" customWidth="1"/>
    <col min="20" max="20" width="12" customWidth="1"/>
    <col min="21" max="22" width="13" customWidth="1"/>
    <col min="23" max="24" width="12" customWidth="1"/>
    <col min="25" max="25" width="17" customWidth="1"/>
    <col min="26" max="26" width="10" customWidth="1"/>
    <col min="27" max="27" width="11" customWidth="1"/>
    <col min="28" max="28" width="10" customWidth="1"/>
    <col min="29" max="30" width="11.5703125" customWidth="1"/>
    <col min="31" max="31" width="10" customWidth="1"/>
    <col min="32" max="32" width="9.85546875" customWidth="1"/>
    <col min="33" max="33" width="30" customWidth="1"/>
    <col min="34" max="34" width="20" customWidth="1"/>
    <col min="35" max="35" width="10.7109375" customWidth="1"/>
    <col min="36" max="36" width="17" customWidth="1"/>
    <col min="37" max="37" width="11.140625" customWidth="1"/>
    <col min="38" max="38" width="12.28515625" customWidth="1"/>
    <col min="39" max="39" width="14.28515625" customWidth="1"/>
    <col min="40" max="40" width="15.28515625" style="1" customWidth="1"/>
    <col min="41" max="41" width="9" style="1" customWidth="1"/>
    <col min="42" max="42" width="14.140625" style="1" customWidth="1"/>
    <col min="43" max="43" width="16" customWidth="1"/>
    <col min="44" max="44" width="9.140625" customWidth="1"/>
    <col min="45" max="45" width="11.85546875" customWidth="1"/>
    <col min="46" max="46" width="13.140625" customWidth="1"/>
    <col min="47" max="47" width="13.7109375" customWidth="1"/>
    <col min="48" max="48" width="11" customWidth="1"/>
    <col min="49" max="49" width="19.7109375" customWidth="1"/>
    <col min="50" max="50" width="21.42578125" customWidth="1"/>
    <col min="51" max="255" width="9.140625" customWidth="1"/>
  </cols>
  <sheetData>
    <row r="1" spans="1:50" s="2" customFormat="1" ht="16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16" t="s">
        <v>145</v>
      </c>
      <c r="AQ1" s="2" t="s">
        <v>146</v>
      </c>
      <c r="AR1" s="2" t="s">
        <v>147</v>
      </c>
      <c r="AS1" s="2" t="s">
        <v>148</v>
      </c>
      <c r="AT1" s="2" t="s">
        <v>149</v>
      </c>
      <c r="AU1" s="2" t="s">
        <v>150</v>
      </c>
      <c r="AV1" s="2" t="s">
        <v>156</v>
      </c>
      <c r="AW1" s="2" t="s">
        <v>158</v>
      </c>
      <c r="AX1" s="2" t="s">
        <v>159</v>
      </c>
    </row>
    <row r="2" spans="1:50" s="6" customFormat="1" ht="42" customHeight="1" x14ac:dyDescent="0.2">
      <c r="A2" s="3" t="s">
        <v>41</v>
      </c>
      <c r="B2" s="4" t="s">
        <v>42</v>
      </c>
      <c r="C2" s="4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4" t="s">
        <v>55</v>
      </c>
      <c r="P2" s="3" t="s">
        <v>56</v>
      </c>
      <c r="Q2" s="3" t="s">
        <v>57</v>
      </c>
      <c r="R2" s="3" t="s">
        <v>58</v>
      </c>
      <c r="S2" s="3" t="s">
        <v>59</v>
      </c>
      <c r="T2" s="3" t="s">
        <v>60</v>
      </c>
      <c r="U2" s="3" t="s">
        <v>61</v>
      </c>
      <c r="V2" s="3" t="s">
        <v>62</v>
      </c>
      <c r="W2" s="4" t="s">
        <v>63</v>
      </c>
      <c r="X2" s="4" t="s">
        <v>64</v>
      </c>
      <c r="Y2" s="3" t="s">
        <v>24</v>
      </c>
      <c r="Z2" s="4" t="s">
        <v>65</v>
      </c>
      <c r="AA2" s="4" t="s">
        <v>66</v>
      </c>
      <c r="AB2" s="4" t="s">
        <v>67</v>
      </c>
      <c r="AC2" s="3" t="s">
        <v>68</v>
      </c>
      <c r="AD2" s="3" t="s">
        <v>69</v>
      </c>
      <c r="AE2" s="3" t="s">
        <v>70</v>
      </c>
      <c r="AF2" s="3" t="s">
        <v>71</v>
      </c>
      <c r="AG2" s="4" t="s">
        <v>32</v>
      </c>
      <c r="AH2" s="4" t="s">
        <v>33</v>
      </c>
      <c r="AI2" s="4" t="s">
        <v>72</v>
      </c>
      <c r="AJ2" s="4" t="s">
        <v>35</v>
      </c>
      <c r="AK2" s="5" t="s">
        <v>73</v>
      </c>
      <c r="AL2" s="4" t="s">
        <v>74</v>
      </c>
      <c r="AM2" s="4" t="s">
        <v>75</v>
      </c>
      <c r="AN2" s="4" t="s">
        <v>76</v>
      </c>
      <c r="AO2" s="4" t="s">
        <v>77</v>
      </c>
      <c r="AP2" s="4" t="s">
        <v>78</v>
      </c>
      <c r="AQ2" s="4" t="s">
        <v>79</v>
      </c>
      <c r="AR2" s="5" t="s">
        <v>151</v>
      </c>
      <c r="AS2" s="5" t="s">
        <v>152</v>
      </c>
      <c r="AT2" s="5" t="s">
        <v>153</v>
      </c>
      <c r="AU2" s="5" t="s">
        <v>154</v>
      </c>
      <c r="AV2" s="5" t="s">
        <v>157</v>
      </c>
      <c r="AW2" s="5" t="s">
        <v>160</v>
      </c>
      <c r="AX2" s="5" t="s">
        <v>161</v>
      </c>
    </row>
    <row r="3" spans="1:50" x14ac:dyDescent="0.2">
      <c r="A3" s="7">
        <v>1</v>
      </c>
      <c r="D3" t="s">
        <v>80</v>
      </c>
      <c r="E3" t="s">
        <v>81</v>
      </c>
      <c r="F3" t="s">
        <v>82</v>
      </c>
      <c r="G3" s="8">
        <v>39008</v>
      </c>
      <c r="H3" t="s">
        <v>83</v>
      </c>
      <c r="I3" s="8">
        <v>39008</v>
      </c>
      <c r="J3" s="8">
        <v>39008</v>
      </c>
      <c r="K3" s="8">
        <v>39008</v>
      </c>
      <c r="L3" s="9">
        <v>3000000</v>
      </c>
      <c r="M3" s="9">
        <v>3000000</v>
      </c>
      <c r="N3" s="9">
        <v>1038253</v>
      </c>
      <c r="O3" s="9">
        <v>0</v>
      </c>
      <c r="P3" s="9">
        <v>1038253</v>
      </c>
      <c r="Q3" t="s">
        <v>84</v>
      </c>
      <c r="R3" t="s">
        <v>85</v>
      </c>
      <c r="S3" t="s">
        <v>86</v>
      </c>
      <c r="T3" t="s">
        <v>87</v>
      </c>
      <c r="U3" s="9">
        <v>33.33</v>
      </c>
      <c r="V3" s="9">
        <v>33.33</v>
      </c>
      <c r="Y3" t="b">
        <f>TRUE</f>
        <v>1</v>
      </c>
      <c r="AA3" t="s">
        <v>88</v>
      </c>
      <c r="AC3" s="7">
        <v>3</v>
      </c>
      <c r="AD3" s="9">
        <v>0</v>
      </c>
      <c r="AE3" t="s">
        <v>89</v>
      </c>
      <c r="AF3" t="b">
        <f>FALSE</f>
        <v>0</v>
      </c>
      <c r="AH3" t="s">
        <v>90</v>
      </c>
      <c r="AJ3">
        <v>102030</v>
      </c>
      <c r="AL3" t="s">
        <v>91</v>
      </c>
      <c r="AM3" t="s">
        <v>163</v>
      </c>
      <c r="AP3">
        <v>528</v>
      </c>
      <c r="AQ3" s="15">
        <v>41275</v>
      </c>
    </row>
    <row r="4" spans="1:50" x14ac:dyDescent="0.2">
      <c r="A4" s="7">
        <v>3</v>
      </c>
      <c r="D4" t="s">
        <v>92</v>
      </c>
      <c r="E4" t="s">
        <v>93</v>
      </c>
      <c r="F4" t="s">
        <v>155</v>
      </c>
      <c r="G4" s="8">
        <v>39177</v>
      </c>
      <c r="H4" t="s">
        <v>83</v>
      </c>
      <c r="I4" s="8">
        <v>39177</v>
      </c>
      <c r="J4" s="8">
        <v>39177</v>
      </c>
      <c r="K4" s="8">
        <v>39177</v>
      </c>
      <c r="L4" s="9">
        <v>5000000</v>
      </c>
      <c r="M4" s="9">
        <v>5000000</v>
      </c>
      <c r="N4" s="9">
        <v>575342</v>
      </c>
      <c r="O4" s="9">
        <v>0</v>
      </c>
      <c r="P4" s="9">
        <v>575342</v>
      </c>
      <c r="Q4" t="s">
        <v>84</v>
      </c>
      <c r="R4" t="s">
        <v>94</v>
      </c>
      <c r="S4" t="s">
        <v>95</v>
      </c>
      <c r="T4" t="s">
        <v>87</v>
      </c>
      <c r="U4" s="9">
        <v>20</v>
      </c>
      <c r="V4" s="9">
        <v>20</v>
      </c>
      <c r="Y4" t="b">
        <f>TRUE</f>
        <v>1</v>
      </c>
      <c r="AC4" s="7">
        <v>5</v>
      </c>
      <c r="AD4" s="9">
        <v>0</v>
      </c>
      <c r="AE4" t="s">
        <v>96</v>
      </c>
      <c r="AF4" t="b">
        <f>FALSE</f>
        <v>0</v>
      </c>
    </row>
    <row r="5" spans="1:50" x14ac:dyDescent="0.2">
      <c r="A5" s="7">
        <v>4</v>
      </c>
      <c r="D5" t="s">
        <v>97</v>
      </c>
      <c r="E5" t="s">
        <v>93</v>
      </c>
      <c r="F5" t="s">
        <v>155</v>
      </c>
      <c r="G5" s="8">
        <v>39102</v>
      </c>
      <c r="H5" t="s">
        <v>83</v>
      </c>
      <c r="I5" s="8">
        <v>39102</v>
      </c>
      <c r="J5" s="8">
        <v>39102</v>
      </c>
      <c r="K5" s="8">
        <v>39102</v>
      </c>
      <c r="L5" s="9">
        <v>100000</v>
      </c>
      <c r="M5" s="9">
        <v>100000</v>
      </c>
      <c r="N5" s="9">
        <v>15616</v>
      </c>
      <c r="O5" s="9">
        <v>0</v>
      </c>
      <c r="P5" s="9">
        <v>15616</v>
      </c>
      <c r="Q5" t="s">
        <v>84</v>
      </c>
      <c r="R5" t="s">
        <v>94</v>
      </c>
      <c r="S5" t="s">
        <v>95</v>
      </c>
      <c r="T5" t="s">
        <v>87</v>
      </c>
      <c r="U5" s="9">
        <v>20</v>
      </c>
      <c r="V5" s="9">
        <v>20</v>
      </c>
      <c r="Y5" t="b">
        <f>TRUE</f>
        <v>1</v>
      </c>
      <c r="AC5" s="7">
        <v>5</v>
      </c>
      <c r="AD5" s="9">
        <v>0</v>
      </c>
      <c r="AE5" t="s">
        <v>96</v>
      </c>
      <c r="AF5" t="b">
        <f>FALSE</f>
        <v>0</v>
      </c>
    </row>
    <row r="6" spans="1:50" x14ac:dyDescent="0.2">
      <c r="A6" s="7">
        <v>5</v>
      </c>
      <c r="D6" t="s">
        <v>98</v>
      </c>
      <c r="E6" t="s">
        <v>93</v>
      </c>
      <c r="F6" t="s">
        <v>155</v>
      </c>
      <c r="G6" s="8">
        <v>39177</v>
      </c>
      <c r="H6" t="s">
        <v>83</v>
      </c>
      <c r="I6" s="8">
        <v>39177</v>
      </c>
      <c r="J6" s="8">
        <v>39177</v>
      </c>
      <c r="K6" s="8">
        <v>39177</v>
      </c>
      <c r="L6" s="9">
        <v>1000000</v>
      </c>
      <c r="M6" s="9">
        <v>1000000</v>
      </c>
      <c r="N6" s="9">
        <v>57534</v>
      </c>
      <c r="O6" s="9">
        <v>0</v>
      </c>
      <c r="P6" s="9">
        <v>57534</v>
      </c>
      <c r="Q6" t="s">
        <v>84</v>
      </c>
      <c r="R6" t="s">
        <v>94</v>
      </c>
      <c r="S6" t="s">
        <v>95</v>
      </c>
      <c r="T6" t="s">
        <v>87</v>
      </c>
      <c r="U6" s="9">
        <v>10</v>
      </c>
      <c r="V6" s="9">
        <v>10</v>
      </c>
      <c r="Y6" t="b">
        <f>TRUE</f>
        <v>1</v>
      </c>
      <c r="AC6" s="7">
        <v>10</v>
      </c>
      <c r="AD6" s="9">
        <v>0</v>
      </c>
      <c r="AE6" t="s">
        <v>96</v>
      </c>
      <c r="AF6" t="b">
        <f>FALSE</f>
        <v>0</v>
      </c>
    </row>
    <row r="7" spans="1:50" x14ac:dyDescent="0.2">
      <c r="A7" s="7">
        <v>7</v>
      </c>
      <c r="D7" t="s">
        <v>99</v>
      </c>
      <c r="E7" t="s">
        <v>93</v>
      </c>
      <c r="F7" t="s">
        <v>155</v>
      </c>
      <c r="G7" s="8">
        <v>39365</v>
      </c>
      <c r="H7" t="s">
        <v>83</v>
      </c>
      <c r="I7" s="8">
        <v>39365</v>
      </c>
      <c r="J7" s="8">
        <v>39365</v>
      </c>
      <c r="K7" s="8">
        <v>39365</v>
      </c>
      <c r="L7" s="9">
        <v>100000</v>
      </c>
      <c r="M7" s="9">
        <v>100000</v>
      </c>
      <c r="N7" s="9">
        <v>100000</v>
      </c>
      <c r="O7" s="9">
        <v>0</v>
      </c>
      <c r="P7" s="9">
        <v>100000</v>
      </c>
      <c r="Q7" t="s">
        <v>84</v>
      </c>
      <c r="R7" t="s">
        <v>94</v>
      </c>
      <c r="S7" t="s">
        <v>95</v>
      </c>
      <c r="T7" t="s">
        <v>87</v>
      </c>
      <c r="U7" s="9">
        <v>0</v>
      </c>
      <c r="V7" s="9">
        <v>0</v>
      </c>
      <c r="Y7" t="b">
        <f>TRUE</f>
        <v>1</v>
      </c>
      <c r="AC7" s="7">
        <v>5</v>
      </c>
      <c r="AD7" s="9">
        <v>0</v>
      </c>
      <c r="AE7" t="s">
        <v>96</v>
      </c>
      <c r="AF7" t="b">
        <f>TRUE</f>
        <v>1</v>
      </c>
    </row>
    <row r="9" spans="1:50" x14ac:dyDescent="0.2">
      <c r="A9" s="10" t="s">
        <v>100</v>
      </c>
    </row>
    <row r="10" spans="1:50" x14ac:dyDescent="0.2">
      <c r="E10" s="11" t="s">
        <v>101</v>
      </c>
      <c r="F10" s="12" t="s">
        <v>102</v>
      </c>
      <c r="H10" t="s">
        <v>103</v>
      </c>
      <c r="Q10" t="s">
        <v>104</v>
      </c>
      <c r="Y10" t="s">
        <v>142</v>
      </c>
    </row>
    <row r="11" spans="1:50" x14ac:dyDescent="0.2">
      <c r="E11" s="11" t="s">
        <v>105</v>
      </c>
      <c r="F11" s="11" t="s">
        <v>106</v>
      </c>
      <c r="H11" t="s">
        <v>107</v>
      </c>
      <c r="Q11" t="s">
        <v>162</v>
      </c>
      <c r="Y11" t="s">
        <v>143</v>
      </c>
    </row>
    <row r="12" spans="1:50" x14ac:dyDescent="0.2">
      <c r="E12" s="11" t="s">
        <v>108</v>
      </c>
      <c r="F12" s="11" t="s">
        <v>109</v>
      </c>
      <c r="G12" t="s">
        <v>110</v>
      </c>
      <c r="H12" t="s">
        <v>111</v>
      </c>
      <c r="Y12" t="s">
        <v>144</v>
      </c>
    </row>
    <row r="13" spans="1:50" x14ac:dyDescent="0.2">
      <c r="B13" t="s">
        <v>110</v>
      </c>
      <c r="E13" s="11" t="s">
        <v>112</v>
      </c>
      <c r="F13" s="11" t="s">
        <v>113</v>
      </c>
      <c r="H13" t="s">
        <v>114</v>
      </c>
    </row>
    <row r="14" spans="1:50" x14ac:dyDescent="0.2">
      <c r="E14" s="11" t="s">
        <v>115</v>
      </c>
      <c r="F14" s="11" t="s">
        <v>116</v>
      </c>
      <c r="H14" t="s">
        <v>117</v>
      </c>
    </row>
    <row r="15" spans="1:50" x14ac:dyDescent="0.2">
      <c r="E15" s="11" t="s">
        <v>118</v>
      </c>
      <c r="F15" s="11" t="s">
        <v>119</v>
      </c>
      <c r="H15" t="s">
        <v>120</v>
      </c>
    </row>
    <row r="16" spans="1:50" x14ac:dyDescent="0.2">
      <c r="E16" s="11"/>
      <c r="F16" s="11"/>
      <c r="H16" t="s">
        <v>121</v>
      </c>
    </row>
    <row r="17" spans="1:8" x14ac:dyDescent="0.2">
      <c r="E17" s="11"/>
      <c r="F17" s="12" t="s">
        <v>122</v>
      </c>
      <c r="H17" t="s">
        <v>123</v>
      </c>
    </row>
    <row r="18" spans="1:8" ht="15.75" x14ac:dyDescent="0.25">
      <c r="A18" s="13"/>
      <c r="E18" s="11"/>
      <c r="F18" s="11" t="s">
        <v>124</v>
      </c>
      <c r="H18" t="s">
        <v>125</v>
      </c>
    </row>
    <row r="19" spans="1:8" ht="15.75" x14ac:dyDescent="0.25">
      <c r="A19" s="14"/>
      <c r="E19" s="11"/>
      <c r="F19" s="11" t="s">
        <v>126</v>
      </c>
    </row>
    <row r="20" spans="1:8" ht="15.75" x14ac:dyDescent="0.25">
      <c r="A20" s="14"/>
      <c r="E20" s="11"/>
      <c r="F20" s="11" t="s">
        <v>127</v>
      </c>
    </row>
    <row r="21" spans="1:8" ht="15.75" x14ac:dyDescent="0.25">
      <c r="A21" s="14"/>
      <c r="E21" s="11"/>
      <c r="F21" s="11" t="s">
        <v>128</v>
      </c>
    </row>
    <row r="22" spans="1:8" ht="15.75" x14ac:dyDescent="0.25">
      <c r="A22" s="14"/>
      <c r="E22" s="11"/>
      <c r="F22" s="11" t="s">
        <v>129</v>
      </c>
    </row>
    <row r="23" spans="1:8" ht="15.75" x14ac:dyDescent="0.25">
      <c r="A23" s="14"/>
      <c r="E23" s="11"/>
      <c r="F23" s="11"/>
    </row>
    <row r="24" spans="1:8" ht="15.75" x14ac:dyDescent="0.25">
      <c r="A24" s="14"/>
      <c r="E24" s="11"/>
      <c r="F24" s="12" t="s">
        <v>130</v>
      </c>
    </row>
    <row r="25" spans="1:8" ht="15.75" x14ac:dyDescent="0.25">
      <c r="A25" s="13"/>
      <c r="E25" s="11"/>
      <c r="F25" s="11" t="s">
        <v>131</v>
      </c>
    </row>
    <row r="26" spans="1:8" ht="15.75" x14ac:dyDescent="0.25">
      <c r="A26" s="14"/>
      <c r="E26" s="11"/>
      <c r="F26" s="11" t="s">
        <v>132</v>
      </c>
    </row>
    <row r="27" spans="1:8" ht="15.75" x14ac:dyDescent="0.25">
      <c r="A27" s="14"/>
      <c r="E27" s="11"/>
      <c r="F27" s="11"/>
    </row>
    <row r="28" spans="1:8" ht="15.75" x14ac:dyDescent="0.25">
      <c r="A28" s="14"/>
      <c r="E28" s="11"/>
      <c r="F28" s="12" t="s">
        <v>133</v>
      </c>
    </row>
    <row r="29" spans="1:8" ht="15.75" x14ac:dyDescent="0.25">
      <c r="A29" s="14"/>
      <c r="E29" s="11"/>
      <c r="F29" s="11" t="s">
        <v>134</v>
      </c>
    </row>
    <row r="30" spans="1:8" ht="15.75" x14ac:dyDescent="0.25">
      <c r="A30" s="14"/>
      <c r="E30" s="11"/>
      <c r="F30" s="11" t="s">
        <v>135</v>
      </c>
    </row>
    <row r="31" spans="1:8" ht="15.75" x14ac:dyDescent="0.25">
      <c r="A31" s="14"/>
      <c r="E31" s="11"/>
      <c r="F31" s="11" t="s">
        <v>136</v>
      </c>
    </row>
    <row r="32" spans="1:8" ht="15.75" x14ac:dyDescent="0.25">
      <c r="A32" s="13"/>
      <c r="E32" s="11"/>
      <c r="F32" s="11" t="s">
        <v>137</v>
      </c>
    </row>
    <row r="33" spans="1:6" ht="15.75" x14ac:dyDescent="0.25">
      <c r="A33" s="14"/>
      <c r="E33" s="11"/>
      <c r="F33" s="11"/>
    </row>
    <row r="34" spans="1:6" ht="15.75" x14ac:dyDescent="0.25">
      <c r="A34" s="14"/>
      <c r="E34" s="11"/>
      <c r="F34" s="12"/>
    </row>
    <row r="35" spans="1:6" ht="15.75" x14ac:dyDescent="0.25">
      <c r="A35" s="14"/>
      <c r="E35" s="11"/>
      <c r="F35" s="12" t="s">
        <v>138</v>
      </c>
    </row>
    <row r="36" spans="1:6" ht="15.75" x14ac:dyDescent="0.25">
      <c r="A36" s="13"/>
      <c r="E36" s="11"/>
      <c r="F36" s="11" t="s">
        <v>139</v>
      </c>
    </row>
    <row r="37" spans="1:6" ht="15.75" x14ac:dyDescent="0.25">
      <c r="A37" s="14"/>
      <c r="E37" s="11"/>
      <c r="F37" s="11" t="s">
        <v>140</v>
      </c>
    </row>
    <row r="38" spans="1:6" ht="15.75" x14ac:dyDescent="0.25">
      <c r="A38" s="14"/>
      <c r="E38" s="11"/>
      <c r="F38" s="11" t="s">
        <v>141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"/>
  <pageSetup paperSize="9" firstPageNumber="0" orientation="portrait" horizontalDpi="300" verticalDpi="300" r:id="rId1"/>
  <headerFooter alignWithMargins="0"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Lap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Zsebeházi Edit</cp:lastModifiedBy>
  <dcterms:created xsi:type="dcterms:W3CDTF">2017-10-24T08:22:08Z</dcterms:created>
  <dcterms:modified xsi:type="dcterms:W3CDTF">2025-10-06T13:46:50Z</dcterms:modified>
</cp:coreProperties>
</file>